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0" yWindow="0" windowWidth="2253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PIELIKUMS'!#REF!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PIELIKUMS'!$A$1:$AG$17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<sst xmlns="http://schemas.openxmlformats.org/spreadsheetml/2006/main" count="218" uniqueCount="145">
  <si>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</si>
  <si>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</si>
  <si>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</si>
  <si>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</si>
  <si>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</si>
  <si>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</si>
  <si>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</si>
  <si>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</si>
  <si>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</si>
  <si>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</si>
  <si>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</si>
  <si>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</si>
  <si>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</si>
  <si>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</si>
  <si>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</si>
  <si>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</si>
  <si>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</si>
  <si>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</si>
  <si>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</si>
  <si>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</si>
  <si>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</si>
  <si>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</si>
  <si>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</si>
  <si>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</si>
  <si>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</si>
  <si>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</si>
  <si>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</si>
  <si>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</si>
  <si>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</si>
  <si>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</si>
  <si>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</si>
  <si>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</si>
  <si>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</si>
  <si>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</si>
  <si>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</si>
  <si>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</si>
  <si>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</si>
  <si>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</si>
  <si>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</si>
  <si>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</si>
  <si>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</si>
  <si>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Kopā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</si>
  <si>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</si>
  <si>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</si>
  <si>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</si>
  <si>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</si>
  <si>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</si>
  <si>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ESF/ ERAF/ KF</t>
  </si>
  <si>
    <t>Summa</t>
  </si>
  <si>
    <t>Finansējuma avots</t>
  </si>
  <si>
    <t xml:space="preserve">1.pielikums
projekta iesniegumam </t>
  </si>
  <si>
    <t>Izmaksu pozīcijas nosaukums*</t>
  </si>
  <si>
    <t>Projekta īstenošanas personāla izmaksas</t>
  </si>
  <si>
    <t>Informatīvo un publicitātes pasākumu izmaksas</t>
  </si>
  <si>
    <t>KOPĀ</t>
  </si>
  <si>
    <t>Projekta darbības Nr.</t>
  </si>
  <si>
    <t>t.sk. PVN</t>
  </si>
  <si>
    <t xml:space="preserve"> Daudzums</t>
  </si>
  <si>
    <t>Projekta īstenošanas laika grafiks</t>
  </si>
  <si>
    <t>13.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</si>
  <si>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</si>
  <si>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</si>
  <si>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</si>
  <si>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</si>
  <si>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</si>
  <si>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</si>
  <si>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</si>
  <si>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</si>
  <si>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</si>
  <si>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</si>
  <si>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</si>
  <si>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</si>
  <si>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</si>
  <si>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</si>
  <si>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</si>
  <si>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</si>
  <si>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</si>
  <si>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</t>
    </r>
    <r>
      <rPr>
        <strike/>
        <sz val="10"/>
        <color indexed="10"/>
        <rFont val="Times New Roman"/>
        <family val="1"/>
      </rPr>
      <t xml:space="preserve">, </t>
    </r>
    <r>
      <rPr>
        <sz val="10"/>
        <rFont val="Times New Roman"/>
        <family val="1"/>
      </rPr>
      <t>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</si>
  <si>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</si>
  <si>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Pārējās projekta īstenošanas izmaksas</t>
  </si>
  <si>
    <t>Izmaksu veids (tiešās/ netiešās)</t>
  </si>
  <si>
    <t xml:space="preserve">* Izmaksu pozīcijas norāda saskaņā ar normatīvajā aktā par attiecīgā Eiropas Savienības fonda specifiskā atbalsta mērķa īstenošanu norādītajām attiecināmo izmaksu pozīcijām </t>
  </si>
  <si>
    <t>Finansēšanas plāns</t>
  </si>
  <si>
    <t>Projekta budžeta kopsavilkums</t>
  </si>
  <si>
    <t>Vienas vienības izmaksu pielietojums
(ir vai nav**)</t>
  </si>
  <si>
    <t>** ja izmaksu pozīcijai tiek pielietota vienas vienības izmaksa, jānorāda "ir", ja netiek - aile nav jāaizpilda (jāatstāj tukša)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</si>
  <si>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</si>
  <si>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</si>
  <si>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</si>
  <si>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</si>
  <si>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>2016.gads</t>
  </si>
  <si>
    <t>2017.gads</t>
  </si>
  <si>
    <t>2018.gads</t>
  </si>
  <si>
    <t>2019.gads</t>
  </si>
  <si>
    <t>2022.gads</t>
  </si>
  <si>
    <t>2020.gads</t>
  </si>
  <si>
    <t>2021.gads</t>
  </si>
  <si>
    <t>Eiropas Sociālais fonds</t>
  </si>
  <si>
    <t>Attiecināmās izmaksas</t>
  </si>
  <si>
    <t>Netiešās</t>
  </si>
  <si>
    <t>Tiešās</t>
  </si>
  <si>
    <t>Projekta vadības izmaksas</t>
  </si>
  <si>
    <t>2.2.1.</t>
  </si>
  <si>
    <t>2.2.2.</t>
  </si>
  <si>
    <t>2.2.3.</t>
  </si>
  <si>
    <t xml:space="preserve">Obligāto veselības pārbaužu izmaksas un redzes korekcijas līdzekļu kompensācijas izmaksas </t>
  </si>
  <si>
    <t>Veselības apdrošināšanas izmaksas</t>
  </si>
  <si>
    <t>Darba vietas aprīkojuma iegādes izmaksas projekta vadības personālam</t>
  </si>
  <si>
    <t>3.1.</t>
  </si>
  <si>
    <t>3.2.</t>
  </si>
  <si>
    <t>3.2.1.</t>
  </si>
  <si>
    <t>3.2.2.</t>
  </si>
  <si>
    <t>3.2.3.</t>
  </si>
  <si>
    <t>13.1.</t>
  </si>
  <si>
    <t>3.pielikums                                                                                projekta iesniegumam</t>
  </si>
  <si>
    <t>Projekta izmaksas saskaņā ar netiešo izmaksu vienoto likmi</t>
  </si>
  <si>
    <t>Projekta vadības personāla atlīdzības izmaksas</t>
  </si>
  <si>
    <t>Projekta īstenošanas personāla atlīdzības izmaksas</t>
  </si>
  <si>
    <t>Pārējās projekta vadības izmaksas</t>
  </si>
  <si>
    <t>10.</t>
  </si>
  <si>
    <t xml:space="preserve">Transporta izmaksas (maksa par degvielu, transportlīdzekļa noma, transporta pakalpojumu pirkšana, sabiedriskā transporta izmantošana) </t>
  </si>
  <si>
    <t>2.2.4.</t>
  </si>
  <si>
    <t>2.2.5.</t>
  </si>
  <si>
    <t>3.1.1.</t>
  </si>
  <si>
    <t>Finansējuma saņēmēja  īstenošanas personāla atlīdzības izmaksas</t>
  </si>
  <si>
    <t>3.1.2.</t>
  </si>
  <si>
    <t>Sadarbības partnera  īstenošanas personāla atlīdzības izmaksas</t>
  </si>
  <si>
    <t>3.2.4.</t>
  </si>
  <si>
    <t>3.2.5.</t>
  </si>
  <si>
    <t>Materiāli tehniskās bāzes (telpu aprīkojums, diagnosticēšanas materiāli un informatīvie materiāli) nodrošināšanas izmaksas</t>
  </si>
  <si>
    <t>13.2.</t>
  </si>
  <si>
    <t>13.3.</t>
  </si>
  <si>
    <t>Izglītības programmu un izglītības programmu apmācību metodoloģiju izstrādes un aprobācijas (izmēģinājumprojekta) izmaksas</t>
  </si>
  <si>
    <t>13.4.</t>
  </si>
  <si>
    <t>13.5.</t>
  </si>
  <si>
    <t>Informēšanas pasākumu sabiedrības izpratnes maiņai izmaksas</t>
  </si>
  <si>
    <t>13.6.</t>
  </si>
  <si>
    <t>Iedzīvotāju aptaujas veikšanas izmaksas</t>
  </si>
  <si>
    <t>Finansējuma saņēmēja pārējās projekta īstenošanas personāla izmaksas</t>
  </si>
  <si>
    <t xml:space="preserve">Iekšzemes komandējumu, dienesta braucienu un ārvalstu komandējumu izmaksas </t>
  </si>
  <si>
    <t>Darba vietas aprīkojuma iegādes izmaksas projekta īstenošanas personālam</t>
  </si>
  <si>
    <t>Nepilngadīgo personu informācijas sistēmas pielāgošanas izmaksas</t>
  </si>
  <si>
    <t xml:space="preserve">Iekšzemes komandējumu un dienesta braucienu izmaksas </t>
  </si>
  <si>
    <t xml:space="preserve">Bērnu tiesību aizsardzības likumā noteikto subjektu (speciālistu), kuriem nepieciešamas speciālās zināšanas bērnu tiesību aizsardzības jomā, apmācības izmaksas </t>
  </si>
  <si>
    <t>Neparedzētās izmaksas (&lt;1%)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</si>
</sst>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trike/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30"/>
      <name val="Times New Roman"/>
      <family val="1"/>
    </font>
    <font>
      <b/>
      <i/>
      <sz val="11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rgb="FF0070C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0" fillId="0" borderId="0" xfId="0" applyAlignment="1">
      <alignment horizontal="left" vertical="center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 wrapText="1"/>
    </xf>
    <xf numFmtId="0" fontId="66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6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69" fillId="0" borderId="12" xfId="0" applyFont="1" applyBorder="1" applyAlignment="1">
      <alignment wrapText="1"/>
    </xf>
    <xf numFmtId="0" fontId="3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4" fontId="3" fillId="35" borderId="12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4" fontId="2" fillId="35" borderId="12" xfId="0" applyNumberFormat="1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2" fontId="6" fillId="0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16" fillId="35" borderId="14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16" fillId="35" borderId="12" xfId="0" applyFont="1" applyFill="1" applyBorder="1" applyAlignment="1">
      <alignment horizontal="center" vertical="center" wrapText="1"/>
    </xf>
    <xf numFmtId="4" fontId="16" fillId="35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2" fontId="16" fillId="35" borderId="12" xfId="0" applyNumberFormat="1" applyFont="1" applyFill="1" applyBorder="1" applyAlignment="1">
      <alignment horizontal="center" vertical="center" wrapText="1"/>
    </xf>
    <xf numFmtId="1" fontId="16" fillId="35" borderId="12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center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4" fontId="16" fillId="34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center" vertical="center" wrapText="1"/>
    </xf>
    <xf numFmtId="1" fontId="17" fillId="35" borderId="12" xfId="0" applyNumberFormat="1" applyFont="1" applyFill="1" applyBorder="1" applyAlignment="1">
      <alignment horizontal="center" vertical="center" wrapText="1"/>
    </xf>
    <xf numFmtId="4" fontId="17" fillId="35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6" fillId="34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6" fillId="35" borderId="12" xfId="0" applyFont="1" applyFill="1" applyBorder="1" applyAlignment="1">
      <alignment horizontal="center"/>
    </xf>
    <xf numFmtId="2" fontId="16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2" fontId="2" fillId="35" borderId="12" xfId="58" applyNumberFormat="1" applyFont="1" applyFill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2" fontId="17" fillId="35" borderId="1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3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view="pageBreakPreview" zoomScaleSheetLayoutView="100" zoomScalePageLayoutView="0" workbookViewId="0" topLeftCell="A1">
      <selection activeCell="A15" sqref="A15:AD15"/>
    </sheetView>
  </sheetViews>
  <sheetFormatPr defaultColWidth="9.140625" defaultRowHeight="15"/>
  <cols>
    <col min="1" max="1" width="9.421875" style="11" customWidth="1"/>
    <col min="2" max="29" width="5.140625" style="11" customWidth="1"/>
    <col min="30" max="30" width="0.71875" style="11" hidden="1" customWidth="1"/>
    <col min="31" max="31" width="6.140625" style="11" hidden="1" customWidth="1"/>
    <col min="32" max="32" width="4.57421875" style="11" hidden="1" customWidth="1"/>
    <col min="33" max="33" width="5.421875" style="11" hidden="1" customWidth="1"/>
    <col min="34" max="16384" width="9.140625" style="11" customWidth="1"/>
  </cols>
  <sheetData>
    <row r="1" spans="17:31" ht="33" customHeight="1">
      <c r="Q1" s="152" t="s">
        <v>50</v>
      </c>
      <c r="R1" s="152"/>
      <c r="S1" s="152"/>
      <c r="T1" s="152"/>
      <c r="U1" s="152"/>
      <c r="V1" s="152"/>
      <c r="W1" s="152"/>
      <c r="X1" s="152"/>
      <c r="Y1" s="152"/>
      <c r="Z1" s="153"/>
      <c r="AA1" s="153"/>
      <c r="AB1" s="153"/>
      <c r="AC1" s="153"/>
      <c r="AD1" s="153"/>
      <c r="AE1" s="153"/>
    </row>
    <row r="2" spans="17:31" ht="16.5" thickBot="1">
      <c r="Q2" s="34"/>
      <c r="R2" s="34"/>
      <c r="S2" s="34"/>
      <c r="T2" s="34"/>
      <c r="U2" s="34"/>
      <c r="V2" s="34"/>
      <c r="W2" s="34"/>
      <c r="X2" s="34"/>
      <c r="Y2" s="34"/>
      <c r="Z2" s="35"/>
      <c r="AA2" s="35"/>
      <c r="AB2" s="35"/>
      <c r="AC2" s="35"/>
      <c r="AD2" s="35"/>
      <c r="AE2" s="35"/>
    </row>
    <row r="3" spans="1:29" ht="19.5" thickBot="1">
      <c r="A3" s="147" t="s">
        <v>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/>
    </row>
    <row r="5" spans="1:29" ht="16.5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33" ht="15">
      <c r="A6" s="144" t="s">
        <v>76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6"/>
    </row>
    <row r="7" spans="1:33" ht="15.75" thickBot="1">
      <c r="A7" s="161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8"/>
      <c r="AE7" s="158"/>
      <c r="AF7" s="158"/>
      <c r="AG7" s="159"/>
    </row>
    <row r="8" spans="1:33" ht="16.5" customHeight="1">
      <c r="A8" s="162"/>
      <c r="B8" s="144" t="s">
        <v>90</v>
      </c>
      <c r="C8" s="145"/>
      <c r="D8" s="145"/>
      <c r="E8" s="146"/>
      <c r="F8" s="144" t="s">
        <v>91</v>
      </c>
      <c r="G8" s="145"/>
      <c r="H8" s="145"/>
      <c r="I8" s="146"/>
      <c r="J8" s="144" t="s">
        <v>92</v>
      </c>
      <c r="K8" s="145"/>
      <c r="L8" s="145"/>
      <c r="M8" s="146"/>
      <c r="N8" s="144" t="s">
        <v>93</v>
      </c>
      <c r="O8" s="145"/>
      <c r="P8" s="145"/>
      <c r="Q8" s="146"/>
      <c r="R8" s="144" t="s">
        <v>95</v>
      </c>
      <c r="S8" s="145"/>
      <c r="T8" s="145"/>
      <c r="U8" s="146"/>
      <c r="V8" s="144" t="s">
        <v>96</v>
      </c>
      <c r="W8" s="145"/>
      <c r="X8" s="145"/>
      <c r="Y8" s="146"/>
      <c r="Z8" s="144" t="s">
        <v>94</v>
      </c>
      <c r="AA8" s="145"/>
      <c r="AB8" s="145"/>
      <c r="AC8" s="146"/>
      <c r="AD8" s="84"/>
      <c r="AE8" s="65"/>
      <c r="AF8" s="65"/>
      <c r="AG8" s="69"/>
    </row>
    <row r="9" spans="1:33" ht="16.5" thickBot="1">
      <c r="A9" s="163"/>
      <c r="B9" s="76" t="s">
        <v>28</v>
      </c>
      <c r="C9" s="70" t="s">
        <v>29</v>
      </c>
      <c r="D9" s="70" t="s">
        <v>32</v>
      </c>
      <c r="E9" s="77" t="s">
        <v>33</v>
      </c>
      <c r="F9" s="76" t="s">
        <v>28</v>
      </c>
      <c r="G9" s="70" t="s">
        <v>29</v>
      </c>
      <c r="H9" s="70" t="s">
        <v>32</v>
      </c>
      <c r="I9" s="77" t="s">
        <v>33</v>
      </c>
      <c r="J9" s="76" t="s">
        <v>28</v>
      </c>
      <c r="K9" s="70" t="s">
        <v>29</v>
      </c>
      <c r="L9" s="70" t="s">
        <v>32</v>
      </c>
      <c r="M9" s="77" t="s">
        <v>33</v>
      </c>
      <c r="N9" s="76" t="s">
        <v>28</v>
      </c>
      <c r="O9" s="70" t="s">
        <v>29</v>
      </c>
      <c r="P9" s="70" t="s">
        <v>32</v>
      </c>
      <c r="Q9" s="77" t="s">
        <v>33</v>
      </c>
      <c r="R9" s="76" t="s">
        <v>28</v>
      </c>
      <c r="S9" s="70" t="s">
        <v>29</v>
      </c>
      <c r="T9" s="70" t="s">
        <v>32</v>
      </c>
      <c r="U9" s="77" t="s">
        <v>33</v>
      </c>
      <c r="V9" s="76" t="s">
        <v>28</v>
      </c>
      <c r="W9" s="70" t="s">
        <v>29</v>
      </c>
      <c r="X9" s="70" t="s">
        <v>32</v>
      </c>
      <c r="Y9" s="77" t="s">
        <v>33</v>
      </c>
      <c r="Z9" s="76" t="s">
        <v>28</v>
      </c>
      <c r="AA9" s="70" t="s">
        <v>29</v>
      </c>
      <c r="AB9" s="70" t="s">
        <v>32</v>
      </c>
      <c r="AC9" s="77" t="s">
        <v>33</v>
      </c>
      <c r="AD9" s="85"/>
      <c r="AE9" s="71"/>
      <c r="AF9" s="71"/>
      <c r="AG9" s="72"/>
    </row>
    <row r="10" spans="1:33" ht="16.5" thickBot="1">
      <c r="A10" s="73"/>
      <c r="B10" s="78"/>
      <c r="C10" s="67"/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86"/>
      <c r="AE10" s="68"/>
      <c r="AF10" s="68"/>
      <c r="AG10" s="68"/>
    </row>
    <row r="11" spans="1:33" ht="15.75">
      <c r="A11" s="74"/>
      <c r="B11" s="79"/>
      <c r="C11" s="66"/>
      <c r="D11" s="66"/>
      <c r="E11" s="80"/>
      <c r="F11" s="79"/>
      <c r="G11" s="66"/>
      <c r="H11" s="66"/>
      <c r="I11" s="80"/>
      <c r="J11" s="79"/>
      <c r="K11" s="66"/>
      <c r="L11" s="66"/>
      <c r="M11" s="80"/>
      <c r="N11" s="79"/>
      <c r="O11" s="66"/>
      <c r="P11" s="66"/>
      <c r="Q11" s="80"/>
      <c r="R11" s="79"/>
      <c r="S11" s="66"/>
      <c r="T11" s="66"/>
      <c r="U11" s="80"/>
      <c r="V11" s="79"/>
      <c r="W11" s="66"/>
      <c r="X11" s="66"/>
      <c r="Y11" s="80"/>
      <c r="Z11" s="79"/>
      <c r="AA11" s="66"/>
      <c r="AB11" s="66"/>
      <c r="AC11" s="80"/>
      <c r="AD11" s="84"/>
      <c r="AE11" s="65"/>
      <c r="AF11" s="65"/>
      <c r="AG11" s="65"/>
    </row>
    <row r="12" spans="1:33" ht="15.75">
      <c r="A12" s="74"/>
      <c r="B12" s="79"/>
      <c r="C12" s="66"/>
      <c r="D12" s="66"/>
      <c r="E12" s="80"/>
      <c r="F12" s="79"/>
      <c r="G12" s="66"/>
      <c r="H12" s="66"/>
      <c r="I12" s="80"/>
      <c r="J12" s="79"/>
      <c r="K12" s="66"/>
      <c r="L12" s="66"/>
      <c r="M12" s="80"/>
      <c r="N12" s="79"/>
      <c r="O12" s="66"/>
      <c r="P12" s="66"/>
      <c r="Q12" s="80"/>
      <c r="R12" s="79"/>
      <c r="S12" s="66"/>
      <c r="T12" s="66"/>
      <c r="U12" s="80"/>
      <c r="V12" s="79"/>
      <c r="W12" s="66"/>
      <c r="X12" s="66"/>
      <c r="Y12" s="80"/>
      <c r="Z12" s="79"/>
      <c r="AA12" s="66"/>
      <c r="AB12" s="66"/>
      <c r="AC12" s="80"/>
      <c r="AD12" s="84"/>
      <c r="AE12" s="65"/>
      <c r="AF12" s="65"/>
      <c r="AG12" s="65"/>
    </row>
    <row r="13" spans="1:33" ht="16.5" thickBot="1">
      <c r="A13" s="75"/>
      <c r="B13" s="81"/>
      <c r="C13" s="82"/>
      <c r="D13" s="82"/>
      <c r="E13" s="83"/>
      <c r="F13" s="81"/>
      <c r="G13" s="82"/>
      <c r="H13" s="82"/>
      <c r="I13" s="83"/>
      <c r="J13" s="81"/>
      <c r="K13" s="82"/>
      <c r="L13" s="82"/>
      <c r="M13" s="83"/>
      <c r="N13" s="81"/>
      <c r="O13" s="82"/>
      <c r="P13" s="82"/>
      <c r="Q13" s="83"/>
      <c r="R13" s="81"/>
      <c r="S13" s="82"/>
      <c r="T13" s="82"/>
      <c r="U13" s="83"/>
      <c r="V13" s="81"/>
      <c r="W13" s="82"/>
      <c r="X13" s="82"/>
      <c r="Y13" s="83"/>
      <c r="Z13" s="81"/>
      <c r="AA13" s="82"/>
      <c r="AB13" s="82"/>
      <c r="AC13" s="83"/>
      <c r="AD13" s="84"/>
      <c r="AE13" s="65"/>
      <c r="AF13" s="65"/>
      <c r="AG13" s="65"/>
    </row>
    <row r="14" spans="1:29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5"/>
      <c r="T14" s="15"/>
      <c r="U14" s="15"/>
      <c r="V14" s="15"/>
      <c r="W14" s="15"/>
      <c r="X14" s="15"/>
      <c r="Y14" s="15"/>
      <c r="Z14" s="10"/>
      <c r="AA14" s="10"/>
      <c r="AB14" s="10"/>
      <c r="AC14" s="10"/>
    </row>
    <row r="15" spans="1:30" ht="31.5" customHeight="1">
      <c r="A15" s="154" t="s">
        <v>77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</row>
    <row r="16" spans="1:35" ht="15.75">
      <c r="A16" s="150" t="s">
        <v>78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29"/>
      <c r="AE16" s="29"/>
      <c r="AF16" s="30"/>
      <c r="AG16" s="30"/>
      <c r="AH16" s="30"/>
      <c r="AI16" s="30"/>
    </row>
  </sheetData>
  <sheetProtection/>
  <mergeCells count="14">
    <mergeCell ref="A5:AC5"/>
    <mergeCell ref="A6:A9"/>
    <mergeCell ref="B8:E8"/>
    <mergeCell ref="F8:I8"/>
    <mergeCell ref="J8:M8"/>
    <mergeCell ref="A3:AC3"/>
    <mergeCell ref="R8:U8"/>
    <mergeCell ref="V8:Y8"/>
    <mergeCell ref="A16:AC16"/>
    <mergeCell ref="Q1:AE1"/>
    <mergeCell ref="A15:AD15"/>
    <mergeCell ref="Z8:AC8"/>
    <mergeCell ref="B6:AG7"/>
    <mergeCell ref="N8:Q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Normal="115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38.28125" style="14" customWidth="1"/>
    <col min="2" max="10" width="12.00390625" style="0" customWidth="1"/>
    <col min="11" max="11" width="0.13671875" style="0" customWidth="1"/>
  </cols>
  <sheetData>
    <row r="1" spans="1:11" ht="32.25" customHeight="1" thickBot="1">
      <c r="A1" s="17"/>
      <c r="B1" s="18"/>
      <c r="C1" s="18"/>
      <c r="D1" s="18"/>
      <c r="E1" s="18"/>
      <c r="F1" s="18"/>
      <c r="G1" s="18"/>
      <c r="H1" s="152" t="s">
        <v>45</v>
      </c>
      <c r="I1" s="152"/>
      <c r="J1" s="164"/>
      <c r="K1" s="164"/>
    </row>
    <row r="2" spans="1:13" ht="15.75" customHeight="1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67"/>
      <c r="K2" s="19"/>
      <c r="L2" s="13"/>
      <c r="M2" s="13"/>
    </row>
    <row r="3" spans="1:13" ht="18.75">
      <c r="A3" s="20"/>
      <c r="B3" s="19"/>
      <c r="C3" s="19"/>
      <c r="D3" s="19"/>
      <c r="E3" s="19"/>
      <c r="F3" s="19"/>
      <c r="G3" s="19"/>
      <c r="H3" s="19"/>
      <c r="I3" s="21"/>
      <c r="J3" s="21"/>
      <c r="K3" s="19"/>
      <c r="L3" s="13"/>
      <c r="M3" s="13"/>
    </row>
    <row r="4" spans="1:13" ht="15.75">
      <c r="A4" s="165" t="s">
        <v>49</v>
      </c>
      <c r="B4" s="47" t="s">
        <v>90</v>
      </c>
      <c r="C4" s="47" t="s">
        <v>91</v>
      </c>
      <c r="D4" s="47" t="s">
        <v>92</v>
      </c>
      <c r="E4" s="47" t="s">
        <v>93</v>
      </c>
      <c r="F4" s="47" t="s">
        <v>95</v>
      </c>
      <c r="G4" s="47" t="s">
        <v>96</v>
      </c>
      <c r="H4" s="47" t="s">
        <v>94</v>
      </c>
      <c r="I4" s="166" t="s">
        <v>41</v>
      </c>
      <c r="J4" s="166" t="s">
        <v>40</v>
      </c>
      <c r="K4" s="19"/>
      <c r="L4" s="13"/>
      <c r="M4" s="13"/>
    </row>
    <row r="5" spans="1:13" ht="15.75">
      <c r="A5" s="165" t="s">
        <v>47</v>
      </c>
      <c r="B5" s="48" t="s">
        <v>48</v>
      </c>
      <c r="C5" s="48" t="s">
        <v>48</v>
      </c>
      <c r="D5" s="49" t="s">
        <v>48</v>
      </c>
      <c r="E5" s="49" t="s">
        <v>48</v>
      </c>
      <c r="F5" s="49" t="s">
        <v>48</v>
      </c>
      <c r="G5" s="49" t="s">
        <v>48</v>
      </c>
      <c r="H5" s="48" t="s">
        <v>48</v>
      </c>
      <c r="I5" s="48" t="s">
        <v>48</v>
      </c>
      <c r="J5" s="48" t="s">
        <v>40</v>
      </c>
      <c r="K5" s="19"/>
      <c r="L5" s="13"/>
      <c r="M5" s="13"/>
    </row>
    <row r="6" spans="1:13" ht="20.25" customHeight="1">
      <c r="A6" s="42" t="s">
        <v>97</v>
      </c>
      <c r="B6" s="36"/>
      <c r="C6" s="36"/>
      <c r="D6" s="36"/>
      <c r="E6" s="36"/>
      <c r="F6" s="36"/>
      <c r="G6" s="36"/>
      <c r="H6" s="36"/>
      <c r="I6" s="46">
        <f>SUM(B6:H6)</f>
        <v>0</v>
      </c>
      <c r="J6" s="50" t="e">
        <f>I6/I$9*100</f>
        <v>#DIV/0!</v>
      </c>
      <c r="K6" s="19"/>
      <c r="L6" s="13"/>
      <c r="M6" s="13"/>
    </row>
    <row r="7" spans="1:13" ht="20.25" customHeight="1">
      <c r="A7" s="42" t="s">
        <v>42</v>
      </c>
      <c r="B7" s="36"/>
      <c r="C7" s="36"/>
      <c r="D7" s="36"/>
      <c r="E7" s="36"/>
      <c r="F7" s="36"/>
      <c r="G7" s="36"/>
      <c r="H7" s="36"/>
      <c r="I7" s="46">
        <f>SUM(B7:H7)</f>
        <v>0</v>
      </c>
      <c r="J7" s="50" t="e">
        <f>I7/I$9*100</f>
        <v>#DIV/0!</v>
      </c>
      <c r="K7" s="19"/>
      <c r="L7" s="13"/>
      <c r="M7" s="13"/>
    </row>
    <row r="8" spans="1:13" ht="20.25" customHeight="1">
      <c r="A8" s="42" t="s">
        <v>46</v>
      </c>
      <c r="B8" s="46">
        <f>B6+B7</f>
        <v>0</v>
      </c>
      <c r="C8" s="46">
        <f>C6+C7</f>
        <v>0</v>
      </c>
      <c r="D8" s="46">
        <f aca="true" t="shared" si="0" ref="B8:H8">D6+D7</f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>SUM(B8:H8)</f>
        <v>0</v>
      </c>
      <c r="J8" s="50" t="e">
        <f>I8/I$9*100</f>
        <v>#DIV/0!</v>
      </c>
      <c r="K8" s="19"/>
      <c r="L8" s="13"/>
      <c r="M8" s="13"/>
    </row>
    <row r="9" spans="1:13" ht="20.25" customHeight="1">
      <c r="A9" s="43" t="s">
        <v>43</v>
      </c>
      <c r="B9" s="45">
        <f>B8</f>
        <v>0</v>
      </c>
      <c r="C9" s="45">
        <f aca="true" t="shared" si="1" ref="B9:H10">C8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6">
        <f>SUM(B9:H9)</f>
        <v>0</v>
      </c>
      <c r="J9" s="50" t="e">
        <f>I9/I$9*100</f>
        <v>#DIV/0!</v>
      </c>
      <c r="K9" s="19"/>
      <c r="L9" s="13"/>
      <c r="M9" s="13"/>
    </row>
    <row r="10" spans="1:13" ht="20.25" customHeight="1">
      <c r="A10" s="44" t="s">
        <v>44</v>
      </c>
      <c r="B10" s="46">
        <f>B9</f>
        <v>0</v>
      </c>
      <c r="C10" s="46">
        <f t="shared" si="1"/>
        <v>0</v>
      </c>
      <c r="D10" s="46">
        <f t="shared" si="1"/>
        <v>0</v>
      </c>
      <c r="E10" s="46">
        <f t="shared" si="1"/>
        <v>0</v>
      </c>
      <c r="F10" s="46">
        <f t="shared" si="1"/>
        <v>0</v>
      </c>
      <c r="G10" s="46">
        <f t="shared" si="1"/>
        <v>0</v>
      </c>
      <c r="H10" s="46">
        <f t="shared" si="1"/>
        <v>0</v>
      </c>
      <c r="I10" s="46">
        <f>SUM(B10:H10)</f>
        <v>0</v>
      </c>
      <c r="J10" s="50" t="e">
        <f>I10/I$9*100</f>
        <v>#DIV/0!</v>
      </c>
      <c r="K10" s="19"/>
      <c r="L10" s="13"/>
      <c r="M10" s="13"/>
    </row>
    <row r="11" spans="1:13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</sheetData>
  <sheetProtection/>
  <mergeCells count="4">
    <mergeCell ref="H1:K1"/>
    <mergeCell ref="A4:A5"/>
    <mergeCell ref="I4:J4"/>
    <mergeCell ref="A2:J2"/>
  </mergeCells>
  <printOptions/>
  <pageMargins left="0.5905511811023623" right="0.5905511811023623" top="1.141732283464567" bottom="0.5905511811023623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90" zoomScaleSheetLayoutView="90" zoomScalePageLayoutView="0" workbookViewId="0" topLeftCell="A19">
      <selection activeCell="A37" sqref="A37:K37"/>
    </sheetView>
  </sheetViews>
  <sheetFormatPr defaultColWidth="9.140625" defaultRowHeight="15"/>
  <cols>
    <col min="1" max="1" width="7.00390625" style="15" customWidth="1"/>
    <col min="2" max="2" width="58.7109375" style="15" customWidth="1"/>
    <col min="3" max="3" width="12.140625" style="15" customWidth="1"/>
    <col min="4" max="4" width="13.421875" style="15" customWidth="1"/>
    <col min="5" max="5" width="11.28125" style="15" customWidth="1"/>
    <col min="6" max="6" width="12.8515625" style="15" customWidth="1"/>
    <col min="7" max="7" width="9.140625" style="15" customWidth="1"/>
    <col min="8" max="8" width="14.8515625" style="15" customWidth="1"/>
    <col min="9" max="9" width="19.00390625" style="15" customWidth="1"/>
    <col min="10" max="10" width="12.7109375" style="15" customWidth="1"/>
    <col min="11" max="11" width="15.140625" style="137" customWidth="1"/>
    <col min="12" max="16384" width="9.140625" style="15" customWidth="1"/>
  </cols>
  <sheetData>
    <row r="1" spans="1:11" ht="33.75" customHeight="1" thickBot="1">
      <c r="A1" s="37"/>
      <c r="B1" s="16"/>
      <c r="C1" s="16"/>
      <c r="D1" s="38"/>
      <c r="E1" s="38"/>
      <c r="F1" s="38"/>
      <c r="G1" s="38"/>
      <c r="H1" s="16"/>
      <c r="I1" s="176" t="s">
        <v>114</v>
      </c>
      <c r="J1" s="176"/>
      <c r="K1" s="176"/>
    </row>
    <row r="2" spans="1:13" ht="21" thickBot="1">
      <c r="A2" s="168" t="s">
        <v>83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28"/>
      <c r="M2" s="28"/>
    </row>
    <row r="3" spans="1:13" ht="2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28"/>
      <c r="M3" s="28"/>
    </row>
    <row r="4" spans="1:11" ht="15.75">
      <c r="A4" s="166" t="s">
        <v>3</v>
      </c>
      <c r="B4" s="166" t="s">
        <v>51</v>
      </c>
      <c r="C4" s="166" t="s">
        <v>80</v>
      </c>
      <c r="D4" s="166" t="s">
        <v>84</v>
      </c>
      <c r="E4" s="166" t="s">
        <v>57</v>
      </c>
      <c r="F4" s="166" t="s">
        <v>86</v>
      </c>
      <c r="G4" s="166" t="s">
        <v>55</v>
      </c>
      <c r="H4" s="171" t="s">
        <v>98</v>
      </c>
      <c r="I4" s="166" t="s">
        <v>54</v>
      </c>
      <c r="J4" s="166"/>
      <c r="K4" s="166" t="s">
        <v>56</v>
      </c>
    </row>
    <row r="5" spans="1:11" ht="76.5" customHeight="1">
      <c r="A5" s="166"/>
      <c r="B5" s="166"/>
      <c r="C5" s="166"/>
      <c r="D5" s="166"/>
      <c r="E5" s="165"/>
      <c r="F5" s="165"/>
      <c r="G5" s="166"/>
      <c r="H5" s="172"/>
      <c r="I5" s="48" t="s">
        <v>39</v>
      </c>
      <c r="J5" s="48" t="s">
        <v>40</v>
      </c>
      <c r="K5" s="166"/>
    </row>
    <row r="6" spans="1:11" s="122" customFormat="1" ht="30" customHeight="1">
      <c r="A6" s="59" t="s">
        <v>28</v>
      </c>
      <c r="B6" s="56" t="s">
        <v>115</v>
      </c>
      <c r="C6" s="99" t="s">
        <v>99</v>
      </c>
      <c r="D6" s="99"/>
      <c r="E6" s="99"/>
      <c r="F6" s="90"/>
      <c r="G6" s="99"/>
      <c r="H6" s="100"/>
      <c r="I6" s="54">
        <f aca="true" t="shared" si="0" ref="I6:I12">H6</f>
        <v>0</v>
      </c>
      <c r="J6" s="141" t="e">
        <f>I6*100/I34</f>
        <v>#DIV/0!</v>
      </c>
      <c r="K6" s="132"/>
    </row>
    <row r="7" spans="1:11" s="121" customFormat="1" ht="30" customHeight="1">
      <c r="A7" s="59" t="s">
        <v>29</v>
      </c>
      <c r="B7" s="56" t="s">
        <v>101</v>
      </c>
      <c r="C7" s="99" t="s">
        <v>100</v>
      </c>
      <c r="D7" s="99"/>
      <c r="E7" s="99"/>
      <c r="F7" s="90"/>
      <c r="G7" s="99"/>
      <c r="H7" s="54">
        <f>H8+H9</f>
        <v>0</v>
      </c>
      <c r="I7" s="54">
        <f>I8+I9</f>
        <v>0</v>
      </c>
      <c r="J7" s="141" t="e">
        <f>I7*100/I34</f>
        <v>#DIV/0!</v>
      </c>
      <c r="K7" s="133">
        <f>K9</f>
        <v>0</v>
      </c>
    </row>
    <row r="8" spans="1:11" s="106" customFormat="1" ht="30" customHeight="1">
      <c r="A8" s="101" t="s">
        <v>30</v>
      </c>
      <c r="B8" s="102" t="s">
        <v>116</v>
      </c>
      <c r="C8" s="103" t="s">
        <v>100</v>
      </c>
      <c r="D8" s="124"/>
      <c r="E8" s="124"/>
      <c r="F8" s="125"/>
      <c r="G8" s="124"/>
      <c r="H8" s="114"/>
      <c r="I8" s="104">
        <f t="shared" si="0"/>
        <v>0</v>
      </c>
      <c r="J8" s="107" t="e">
        <f>I8*100/I34</f>
        <v>#DIV/0!</v>
      </c>
      <c r="K8" s="130"/>
    </row>
    <row r="9" spans="1:11" s="106" customFormat="1" ht="30" customHeight="1">
      <c r="A9" s="101" t="s">
        <v>31</v>
      </c>
      <c r="B9" s="102" t="s">
        <v>118</v>
      </c>
      <c r="C9" s="103" t="s">
        <v>100</v>
      </c>
      <c r="D9" s="103"/>
      <c r="E9" s="107"/>
      <c r="F9" s="108"/>
      <c r="G9" s="109"/>
      <c r="H9" s="104">
        <f>SUM(H10:H14)</f>
        <v>0</v>
      </c>
      <c r="I9" s="104">
        <f>SUM(I10:I14)</f>
        <v>0</v>
      </c>
      <c r="J9" s="107" t="e">
        <f>I9*100/I34</f>
        <v>#DIV/0!</v>
      </c>
      <c r="K9" s="131">
        <f>K10+K11+K14</f>
        <v>0</v>
      </c>
    </row>
    <row r="10" spans="1:11" s="53" customFormat="1" ht="30" customHeight="1">
      <c r="A10" s="57" t="s">
        <v>102</v>
      </c>
      <c r="B10" s="58" t="s">
        <v>142</v>
      </c>
      <c r="C10" s="98" t="s">
        <v>100</v>
      </c>
      <c r="D10" s="93"/>
      <c r="E10" s="94"/>
      <c r="F10" s="95"/>
      <c r="G10" s="123"/>
      <c r="H10" s="91"/>
      <c r="I10" s="55">
        <f t="shared" si="0"/>
        <v>0</v>
      </c>
      <c r="J10" s="142" t="e">
        <f>I10*100/I34</f>
        <v>#DIV/0!</v>
      </c>
      <c r="K10" s="134"/>
    </row>
    <row r="11" spans="1:11" s="53" customFormat="1" ht="30" customHeight="1">
      <c r="A11" s="57" t="s">
        <v>103</v>
      </c>
      <c r="B11" s="58" t="s">
        <v>120</v>
      </c>
      <c r="C11" s="98" t="s">
        <v>100</v>
      </c>
      <c r="D11" s="93"/>
      <c r="E11" s="94"/>
      <c r="F11" s="95"/>
      <c r="G11" s="123"/>
      <c r="H11" s="91"/>
      <c r="I11" s="55">
        <f t="shared" si="0"/>
        <v>0</v>
      </c>
      <c r="J11" s="142" t="e">
        <f>I11*100/I34</f>
        <v>#DIV/0!</v>
      </c>
      <c r="K11" s="134"/>
    </row>
    <row r="12" spans="1:11" s="53" customFormat="1" ht="30" customHeight="1">
      <c r="A12" s="57" t="s">
        <v>104</v>
      </c>
      <c r="B12" s="58" t="s">
        <v>105</v>
      </c>
      <c r="C12" s="98" t="s">
        <v>100</v>
      </c>
      <c r="D12" s="92"/>
      <c r="E12" s="61"/>
      <c r="F12" s="89"/>
      <c r="G12" s="52"/>
      <c r="H12" s="63"/>
      <c r="I12" s="55">
        <f t="shared" si="0"/>
        <v>0</v>
      </c>
      <c r="J12" s="142" t="e">
        <f>I12*100/I34</f>
        <v>#DIV/0!</v>
      </c>
      <c r="K12" s="135"/>
    </row>
    <row r="13" spans="1:11" s="53" customFormat="1" ht="30" customHeight="1">
      <c r="A13" s="57" t="s">
        <v>121</v>
      </c>
      <c r="B13" s="58" t="s">
        <v>106</v>
      </c>
      <c r="C13" s="98" t="s">
        <v>100</v>
      </c>
      <c r="D13" s="92"/>
      <c r="E13" s="61"/>
      <c r="F13" s="89"/>
      <c r="G13" s="52"/>
      <c r="H13" s="63"/>
      <c r="I13" s="55">
        <f>H13</f>
        <v>0</v>
      </c>
      <c r="J13" s="142" t="e">
        <f>I13*100/I34</f>
        <v>#DIV/0!</v>
      </c>
      <c r="K13" s="135"/>
    </row>
    <row r="14" spans="1:11" s="53" customFormat="1" ht="30" customHeight="1">
      <c r="A14" s="57" t="s">
        <v>122</v>
      </c>
      <c r="B14" s="58" t="s">
        <v>107</v>
      </c>
      <c r="C14" s="98" t="s">
        <v>100</v>
      </c>
      <c r="D14" s="92"/>
      <c r="E14" s="61"/>
      <c r="F14" s="89"/>
      <c r="G14" s="52"/>
      <c r="H14" s="63"/>
      <c r="I14" s="55">
        <f>H14</f>
        <v>0</v>
      </c>
      <c r="J14" s="142" t="e">
        <f>I14*100/I34</f>
        <v>#DIV/0!</v>
      </c>
      <c r="K14" s="134"/>
    </row>
    <row r="15" spans="1:11" s="122" customFormat="1" ht="30" customHeight="1">
      <c r="A15" s="59" t="s">
        <v>32</v>
      </c>
      <c r="B15" s="56" t="s">
        <v>52</v>
      </c>
      <c r="C15" s="99" t="s">
        <v>100</v>
      </c>
      <c r="D15" s="99"/>
      <c r="E15" s="62"/>
      <c r="F15" s="90"/>
      <c r="G15" s="43"/>
      <c r="H15" s="54">
        <f>H16+H19</f>
        <v>0</v>
      </c>
      <c r="I15" s="54">
        <f>I16+I19</f>
        <v>0</v>
      </c>
      <c r="J15" s="62" t="e">
        <f>I15*100/I34</f>
        <v>#DIV/0!</v>
      </c>
      <c r="K15" s="133">
        <f>K19</f>
        <v>0</v>
      </c>
    </row>
    <row r="16" spans="1:11" s="105" customFormat="1" ht="30" customHeight="1">
      <c r="A16" s="101" t="s">
        <v>108</v>
      </c>
      <c r="B16" s="102" t="s">
        <v>117</v>
      </c>
      <c r="C16" s="103" t="s">
        <v>100</v>
      </c>
      <c r="D16" s="103"/>
      <c r="E16" s="107"/>
      <c r="F16" s="108"/>
      <c r="G16" s="109"/>
      <c r="H16" s="104">
        <f>H17+H18</f>
        <v>0</v>
      </c>
      <c r="I16" s="104">
        <f>I17+I18</f>
        <v>0</v>
      </c>
      <c r="J16" s="107" t="e">
        <f>I16*100/I34</f>
        <v>#DIV/0!</v>
      </c>
      <c r="K16" s="130"/>
    </row>
    <row r="17" spans="1:11" s="64" customFormat="1" ht="30" customHeight="1">
      <c r="A17" s="57" t="s">
        <v>123</v>
      </c>
      <c r="B17" s="58" t="s">
        <v>124</v>
      </c>
      <c r="C17" s="88" t="s">
        <v>100</v>
      </c>
      <c r="D17" s="92"/>
      <c r="E17" s="61"/>
      <c r="F17" s="89"/>
      <c r="G17" s="52"/>
      <c r="H17" s="63"/>
      <c r="I17" s="55">
        <f aca="true" t="shared" si="1" ref="I17:I24">H17</f>
        <v>0</v>
      </c>
      <c r="J17" s="142" t="e">
        <f>I17*100/I34</f>
        <v>#DIV/0!</v>
      </c>
      <c r="K17" s="139"/>
    </row>
    <row r="18" spans="1:11" s="64" customFormat="1" ht="30" customHeight="1">
      <c r="A18" s="57" t="s">
        <v>125</v>
      </c>
      <c r="B18" s="58" t="s">
        <v>126</v>
      </c>
      <c r="C18" s="88" t="s">
        <v>100</v>
      </c>
      <c r="D18" s="92"/>
      <c r="E18" s="61"/>
      <c r="F18" s="89"/>
      <c r="G18" s="52"/>
      <c r="H18" s="63"/>
      <c r="I18" s="55">
        <f t="shared" si="1"/>
        <v>0</v>
      </c>
      <c r="J18" s="142" t="e">
        <f>I18*100/I34</f>
        <v>#DIV/0!</v>
      </c>
      <c r="K18" s="139"/>
    </row>
    <row r="19" spans="1:11" s="106" customFormat="1" ht="30" customHeight="1">
      <c r="A19" s="101" t="s">
        <v>109</v>
      </c>
      <c r="B19" s="102" t="s">
        <v>138</v>
      </c>
      <c r="C19" s="103" t="s">
        <v>100</v>
      </c>
      <c r="D19" s="103"/>
      <c r="E19" s="107"/>
      <c r="F19" s="108"/>
      <c r="G19" s="109"/>
      <c r="H19" s="104">
        <f>SUM(H20:H24)</f>
        <v>0</v>
      </c>
      <c r="I19" s="104">
        <f>SUM(I20:I24)</f>
        <v>0</v>
      </c>
      <c r="J19" s="107" t="e">
        <f>I19*100/I34</f>
        <v>#DIV/0!</v>
      </c>
      <c r="K19" s="131">
        <f>K20+K21+K24</f>
        <v>0</v>
      </c>
    </row>
    <row r="20" spans="1:11" s="53" customFormat="1" ht="30" customHeight="1">
      <c r="A20" s="57" t="s">
        <v>110</v>
      </c>
      <c r="B20" s="58" t="s">
        <v>139</v>
      </c>
      <c r="C20" s="98" t="s">
        <v>100</v>
      </c>
      <c r="D20" s="93"/>
      <c r="E20" s="94"/>
      <c r="F20" s="95"/>
      <c r="G20" s="123"/>
      <c r="H20" s="91"/>
      <c r="I20" s="55">
        <f t="shared" si="1"/>
        <v>0</v>
      </c>
      <c r="J20" s="142" t="e">
        <f>I20*100/I34</f>
        <v>#DIV/0!</v>
      </c>
      <c r="K20" s="134"/>
    </row>
    <row r="21" spans="1:11" s="53" customFormat="1" ht="30" customHeight="1">
      <c r="A21" s="57" t="s">
        <v>111</v>
      </c>
      <c r="B21" s="58" t="s">
        <v>120</v>
      </c>
      <c r="C21" s="98" t="s">
        <v>100</v>
      </c>
      <c r="D21" s="93"/>
      <c r="E21" s="94"/>
      <c r="F21" s="95"/>
      <c r="G21" s="123"/>
      <c r="H21" s="91"/>
      <c r="I21" s="55">
        <f t="shared" si="1"/>
        <v>0</v>
      </c>
      <c r="J21" s="142" t="e">
        <f>I21*100/I34</f>
        <v>#DIV/0!</v>
      </c>
      <c r="K21" s="134"/>
    </row>
    <row r="22" spans="1:11" s="53" customFormat="1" ht="30" customHeight="1">
      <c r="A22" s="57" t="s">
        <v>112</v>
      </c>
      <c r="B22" s="58" t="s">
        <v>105</v>
      </c>
      <c r="C22" s="98" t="s">
        <v>100</v>
      </c>
      <c r="D22" s="92"/>
      <c r="E22" s="61"/>
      <c r="F22" s="89"/>
      <c r="G22" s="52"/>
      <c r="H22" s="63"/>
      <c r="I22" s="55">
        <f>H22</f>
        <v>0</v>
      </c>
      <c r="J22" s="142" t="e">
        <f>I22*100/I34</f>
        <v>#DIV/0!</v>
      </c>
      <c r="K22" s="135"/>
    </row>
    <row r="23" spans="1:11" s="53" customFormat="1" ht="30" customHeight="1">
      <c r="A23" s="57" t="s">
        <v>127</v>
      </c>
      <c r="B23" s="58" t="s">
        <v>106</v>
      </c>
      <c r="C23" s="98" t="s">
        <v>100</v>
      </c>
      <c r="D23" s="92"/>
      <c r="E23" s="61"/>
      <c r="F23" s="89"/>
      <c r="G23" s="52"/>
      <c r="H23" s="63"/>
      <c r="I23" s="55">
        <f t="shared" si="1"/>
        <v>0</v>
      </c>
      <c r="J23" s="142" t="e">
        <f>I23*100/I34</f>
        <v>#DIV/0!</v>
      </c>
      <c r="K23" s="135"/>
    </row>
    <row r="24" spans="1:11" s="53" customFormat="1" ht="30" customHeight="1">
      <c r="A24" s="57" t="s">
        <v>128</v>
      </c>
      <c r="B24" s="58" t="s">
        <v>140</v>
      </c>
      <c r="C24" s="98" t="s">
        <v>100</v>
      </c>
      <c r="D24" s="92"/>
      <c r="E24" s="61"/>
      <c r="F24" s="89"/>
      <c r="G24" s="52"/>
      <c r="H24" s="63"/>
      <c r="I24" s="55">
        <f t="shared" si="1"/>
        <v>0</v>
      </c>
      <c r="J24" s="142" t="e">
        <f>I24*100/I34</f>
        <v>#DIV/0!</v>
      </c>
      <c r="K24" s="134"/>
    </row>
    <row r="25" spans="1:11" s="122" customFormat="1" ht="30" customHeight="1">
      <c r="A25" s="59" t="s">
        <v>119</v>
      </c>
      <c r="B25" s="56" t="s">
        <v>53</v>
      </c>
      <c r="C25" s="99" t="s">
        <v>100</v>
      </c>
      <c r="D25" s="126"/>
      <c r="E25" s="127"/>
      <c r="F25" s="128"/>
      <c r="G25" s="129"/>
      <c r="H25" s="100"/>
      <c r="I25" s="54">
        <f>H25</f>
        <v>0</v>
      </c>
      <c r="J25" s="62" t="e">
        <f>I25*100/I34</f>
        <v>#DIV/0!</v>
      </c>
      <c r="K25" s="138"/>
    </row>
    <row r="26" spans="1:11" s="122" customFormat="1" ht="30" customHeight="1">
      <c r="A26" s="59" t="s">
        <v>59</v>
      </c>
      <c r="B26" s="56" t="s">
        <v>79</v>
      </c>
      <c r="C26" s="99" t="s">
        <v>100</v>
      </c>
      <c r="D26" s="99"/>
      <c r="E26" s="62"/>
      <c r="F26" s="90"/>
      <c r="G26" s="99"/>
      <c r="H26" s="54">
        <f>SUM(H27:H32)</f>
        <v>0</v>
      </c>
      <c r="I26" s="54">
        <f>SUM(I27:I32)</f>
        <v>0</v>
      </c>
      <c r="J26" s="62" t="e">
        <f>I26*100/I34</f>
        <v>#DIV/0!</v>
      </c>
      <c r="K26" s="54">
        <f>SUM(K27:K32)</f>
        <v>0</v>
      </c>
    </row>
    <row r="27" spans="1:11" s="106" customFormat="1" ht="30" customHeight="1">
      <c r="A27" s="101" t="s">
        <v>113</v>
      </c>
      <c r="B27" s="102" t="s">
        <v>129</v>
      </c>
      <c r="C27" s="103" t="s">
        <v>100</v>
      </c>
      <c r="D27" s="110"/>
      <c r="E27" s="111"/>
      <c r="F27" s="112"/>
      <c r="G27" s="110"/>
      <c r="H27" s="113"/>
      <c r="I27" s="104">
        <f aca="true" t="shared" si="2" ref="I27:I33">H27</f>
        <v>0</v>
      </c>
      <c r="J27" s="107" t="e">
        <f>I27*100/I34</f>
        <v>#DIV/0!</v>
      </c>
      <c r="K27" s="114"/>
    </row>
    <row r="28" spans="1:11" s="106" customFormat="1" ht="30" customHeight="1">
      <c r="A28" s="101" t="s">
        <v>130</v>
      </c>
      <c r="B28" s="102" t="s">
        <v>141</v>
      </c>
      <c r="C28" s="103" t="s">
        <v>100</v>
      </c>
      <c r="D28" s="110"/>
      <c r="E28" s="111"/>
      <c r="F28" s="112"/>
      <c r="G28" s="110"/>
      <c r="H28" s="113"/>
      <c r="I28" s="104">
        <f t="shared" si="2"/>
        <v>0</v>
      </c>
      <c r="J28" s="107" t="e">
        <f>I28*100/I34</f>
        <v>#DIV/0!</v>
      </c>
      <c r="K28" s="114"/>
    </row>
    <row r="29" spans="1:11" s="106" customFormat="1" ht="45">
      <c r="A29" s="101" t="s">
        <v>131</v>
      </c>
      <c r="B29" s="102" t="s">
        <v>132</v>
      </c>
      <c r="C29" s="103" t="s">
        <v>100</v>
      </c>
      <c r="D29" s="110"/>
      <c r="E29" s="111"/>
      <c r="F29" s="112"/>
      <c r="G29" s="110"/>
      <c r="H29" s="113"/>
      <c r="I29" s="104">
        <f t="shared" si="2"/>
        <v>0</v>
      </c>
      <c r="J29" s="107" t="e">
        <f>I29*100/I34</f>
        <v>#DIV/0!</v>
      </c>
      <c r="K29" s="114"/>
    </row>
    <row r="30" spans="1:11" s="106" customFormat="1" ht="45">
      <c r="A30" s="101" t="s">
        <v>133</v>
      </c>
      <c r="B30" s="102" t="s">
        <v>143</v>
      </c>
      <c r="C30" s="103" t="s">
        <v>100</v>
      </c>
      <c r="D30" s="110"/>
      <c r="E30" s="111"/>
      <c r="F30" s="112"/>
      <c r="G30" s="110"/>
      <c r="H30" s="113"/>
      <c r="I30" s="104">
        <f t="shared" si="2"/>
        <v>0</v>
      </c>
      <c r="J30" s="107" t="e">
        <f>I30*100/I34</f>
        <v>#DIV/0!</v>
      </c>
      <c r="K30" s="114"/>
    </row>
    <row r="31" spans="1:11" s="106" customFormat="1" ht="30" customHeight="1">
      <c r="A31" s="101" t="s">
        <v>134</v>
      </c>
      <c r="B31" s="102" t="s">
        <v>135</v>
      </c>
      <c r="C31" s="103" t="s">
        <v>100</v>
      </c>
      <c r="D31" s="110"/>
      <c r="E31" s="111"/>
      <c r="F31" s="112"/>
      <c r="G31" s="110"/>
      <c r="H31" s="113"/>
      <c r="I31" s="104">
        <f t="shared" si="2"/>
        <v>0</v>
      </c>
      <c r="J31" s="107" t="e">
        <f>I31*100/I34</f>
        <v>#DIV/0!</v>
      </c>
      <c r="K31" s="114"/>
    </row>
    <row r="32" spans="1:11" s="106" customFormat="1" ht="30" customHeight="1">
      <c r="A32" s="101" t="s">
        <v>136</v>
      </c>
      <c r="B32" s="102" t="s">
        <v>137</v>
      </c>
      <c r="C32" s="103" t="s">
        <v>100</v>
      </c>
      <c r="D32" s="110"/>
      <c r="E32" s="111"/>
      <c r="F32" s="112"/>
      <c r="G32" s="110"/>
      <c r="H32" s="113"/>
      <c r="I32" s="104">
        <f t="shared" si="2"/>
        <v>0</v>
      </c>
      <c r="J32" s="107" t="e">
        <f>I32*100/I34</f>
        <v>#DIV/0!</v>
      </c>
      <c r="K32" s="114"/>
    </row>
    <row r="33" spans="1:11" s="60" customFormat="1" ht="30" customHeight="1">
      <c r="A33" s="59" t="s">
        <v>60</v>
      </c>
      <c r="B33" s="56" t="s">
        <v>144</v>
      </c>
      <c r="C33" s="48"/>
      <c r="D33" s="87"/>
      <c r="E33" s="51"/>
      <c r="F33" s="90"/>
      <c r="G33" s="43"/>
      <c r="H33" s="100"/>
      <c r="I33" s="54">
        <f t="shared" si="2"/>
        <v>0</v>
      </c>
      <c r="J33" s="62" t="e">
        <f>I33*100/I34</f>
        <v>#DIV/0!</v>
      </c>
      <c r="K33" s="139"/>
    </row>
    <row r="34" spans="1:11" s="120" customFormat="1" ht="30" customHeight="1">
      <c r="A34" s="115"/>
      <c r="B34" s="116" t="s">
        <v>54</v>
      </c>
      <c r="C34" s="117"/>
      <c r="D34" s="117"/>
      <c r="E34" s="117"/>
      <c r="F34" s="118"/>
      <c r="G34" s="116"/>
      <c r="H34" s="119">
        <f>H6+H7+H15+H25+H26+H33</f>
        <v>0</v>
      </c>
      <c r="I34" s="119">
        <f>I33+I26+I15+I7+I6</f>
        <v>0</v>
      </c>
      <c r="J34" s="143" t="e">
        <f>J6+J7+J15+J25+J26+J33</f>
        <v>#DIV/0!</v>
      </c>
      <c r="K34" s="140">
        <f>K6+K7+K15+K25+K26+K33</f>
        <v>0</v>
      </c>
    </row>
    <row r="35" spans="1:11" ht="15">
      <c r="A35" s="22"/>
      <c r="B35" s="26"/>
      <c r="D35" s="23"/>
      <c r="E35" s="23"/>
      <c r="F35" s="23"/>
      <c r="G35" s="23"/>
      <c r="H35" s="24"/>
      <c r="I35" s="25"/>
      <c r="J35" s="24"/>
      <c r="K35" s="136"/>
    </row>
    <row r="36" spans="1:11" ht="15" customHeight="1">
      <c r="A36" s="173" t="s">
        <v>81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5"/>
    </row>
    <row r="37" spans="1:11" ht="15" customHeight="1">
      <c r="A37" s="173" t="s">
        <v>85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</row>
    <row r="38" spans="1:11" ht="15">
      <c r="A38" s="173" t="s">
        <v>89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</row>
    <row r="39" spans="1:11" ht="15">
      <c r="A39" s="18"/>
      <c r="B39" s="18"/>
      <c r="D39" s="18"/>
      <c r="E39" s="18"/>
      <c r="F39" s="18"/>
      <c r="G39" s="18"/>
      <c r="H39" s="18"/>
      <c r="I39" s="27"/>
      <c r="J39" s="19"/>
      <c r="K39" s="136"/>
    </row>
  </sheetData>
  <sheetProtection/>
  <mergeCells count="15">
    <mergeCell ref="A38:K38"/>
    <mergeCell ref="A36:K36"/>
    <mergeCell ref="I1:K1"/>
    <mergeCell ref="A4:A5"/>
    <mergeCell ref="B4:B5"/>
    <mergeCell ref="D4:D5"/>
    <mergeCell ref="E4:E5"/>
    <mergeCell ref="F4:F5"/>
    <mergeCell ref="G4:G5"/>
    <mergeCell ref="I4:J4"/>
    <mergeCell ref="K4:K5"/>
    <mergeCell ref="C4:C5"/>
    <mergeCell ref="A2:K2"/>
    <mergeCell ref="H4:H5"/>
    <mergeCell ref="A37:K37"/>
  </mergeCells>
  <printOptions/>
  <pageMargins left="0.5905511811023623" right="0.5905511811023623" top="1.141732283464567" bottom="0.5905511811023623" header="0.31496062992125984" footer="0.31496062992125984"/>
  <pageSetup cellComments="asDisplayed" fitToHeight="60" fitToWidth="1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34</v>
      </c>
      <c r="H1" s="32" t="s">
        <v>65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35</v>
      </c>
      <c r="H2" s="31" t="s">
        <v>61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36</v>
      </c>
      <c r="H3" s="31" t="s">
        <v>62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37</v>
      </c>
      <c r="H4" s="31" t="s">
        <v>63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38</v>
      </c>
    </row>
    <row r="6" spans="2:8" ht="15.75">
      <c r="B6" s="9">
        <v>5</v>
      </c>
      <c r="C6" s="5">
        <f t="shared" si="0"/>
        <v>5</v>
      </c>
      <c r="D6" s="5" t="s">
        <v>10</v>
      </c>
      <c r="H6" s="32" t="s">
        <v>64</v>
      </c>
    </row>
    <row r="7" spans="2:8" ht="15.75">
      <c r="B7" s="9">
        <v>6</v>
      </c>
      <c r="C7" s="5">
        <f t="shared" si="0"/>
        <v>6</v>
      </c>
      <c r="D7" s="5" t="s">
        <v>11</v>
      </c>
      <c r="H7" s="33"/>
    </row>
    <row r="8" spans="2:8" ht="47.25">
      <c r="B8" s="9">
        <v>7</v>
      </c>
      <c r="C8" s="5">
        <f t="shared" si="0"/>
        <v>7</v>
      </c>
      <c r="D8" s="5" t="s">
        <v>12</v>
      </c>
      <c r="F8" s="41" t="s">
        <v>87</v>
      </c>
      <c r="H8" s="33" t="s">
        <v>75</v>
      </c>
    </row>
    <row r="9" spans="2:8" ht="31.5">
      <c r="B9" s="9">
        <v>8</v>
      </c>
      <c r="C9" s="5">
        <f t="shared" si="0"/>
        <v>8</v>
      </c>
      <c r="D9" s="5" t="s">
        <v>13</v>
      </c>
      <c r="F9" s="31"/>
      <c r="H9" s="33" t="s">
        <v>66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31" t="s">
        <v>88</v>
      </c>
      <c r="H10" s="33" t="s">
        <v>67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33" t="s">
        <v>68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33" t="s">
        <v>69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33" t="s">
        <v>70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33" t="s">
        <v>71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33" t="s">
        <v>72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33" t="s">
        <v>73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33" t="s">
        <v>74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Janis Perkons</cp:lastModifiedBy>
  <cp:lastPrinted>2016-01-08T09:05:57Z</cp:lastPrinted>
  <dcterms:created xsi:type="dcterms:W3CDTF">2014-03-04T14:47:17Z</dcterms:created>
  <dcterms:modified xsi:type="dcterms:W3CDTF">2016-01-11T14:23:54Z</dcterms:modified>
  <cp:category/>
  <cp:version/>
  <cp:contentType/>
  <cp:contentStatus/>
</cp:coreProperties>
</file>